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8895" windowHeight="4755"/>
  </bookViews>
  <sheets>
    <sheet name="Verwendungsnachweis" sheetId="1" r:id="rId1"/>
    <sheet name="Zahlungszeitpunkt" sheetId="2" r:id="rId2"/>
  </sheets>
  <definedNames>
    <definedName name="PersonalVWN_AbweichungEUR">Verwendungsnachweis!$F$18</definedName>
    <definedName name="PersonalVWN_AbweichungProzent">Verwendungsnachweis!$G$18</definedName>
    <definedName name="PersonalVWN_frueher">Verwendungsnachweis!$H$18</definedName>
    <definedName name="PlanPersonal_Bewilligung">Verwendungsnachweis!$C$18</definedName>
    <definedName name="PlanPersonal_Nachweis">Verwendungsnachweis!$E$18</definedName>
    <definedName name="PlanPersonal_Zeitraum">Verwendungsnachweis!$D$18</definedName>
    <definedName name="PlanSach_Bewilligung">Verwendungsnachweis!$C$24</definedName>
    <definedName name="PlanSach_Nachweis">Verwendungsnachweis!$E$24</definedName>
    <definedName name="PlanSach_Zeitraum">Verwendungsnachweis!$D$24</definedName>
    <definedName name="SachVWN_AbweichungEUR">Verwendungsnachweis!$F$24</definedName>
    <definedName name="SachVWN_AbweichungProzent">Verwendungsnachweis!$G$24</definedName>
    <definedName name="SachVWN_frueher">Verwendungsnachweis!$H$24</definedName>
    <definedName name="Text536" localSheetId="0">Verwendungsnachweis!$A$39</definedName>
    <definedName name="Text537" localSheetId="0">Verwendungsnachweis!$C$39</definedName>
  </definedNames>
  <calcPr calcId="145621"/>
</workbook>
</file>

<file path=xl/calcChain.xml><?xml version="1.0" encoding="utf-8"?>
<calcChain xmlns="http://schemas.openxmlformats.org/spreadsheetml/2006/main">
  <c r="J26" i="1" l="1"/>
  <c r="J27" i="1"/>
  <c r="J28" i="1"/>
  <c r="J29" i="1"/>
  <c r="J30" i="1"/>
  <c r="J31" i="1"/>
  <c r="J25" i="1"/>
  <c r="J20" i="1"/>
  <c r="J21" i="1"/>
  <c r="J22" i="1"/>
  <c r="J23" i="1"/>
  <c r="J19" i="1"/>
  <c r="H24" i="1"/>
  <c r="H18" i="1"/>
  <c r="E18" i="1"/>
  <c r="D18" i="1"/>
  <c r="G18" i="1" s="1"/>
  <c r="C18" i="1"/>
  <c r="J18" i="1" s="1"/>
  <c r="C24" i="1"/>
  <c r="D24" i="1"/>
  <c r="E24" i="1"/>
  <c r="F26" i="1"/>
  <c r="F27" i="1"/>
  <c r="F28" i="1"/>
  <c r="F29" i="1"/>
  <c r="F30" i="1"/>
  <c r="F31" i="1"/>
  <c r="G26" i="1"/>
  <c r="G27" i="1"/>
  <c r="G28" i="1"/>
  <c r="G29" i="1"/>
  <c r="G30" i="1"/>
  <c r="G31" i="1"/>
  <c r="G25" i="1"/>
  <c r="F25" i="1"/>
  <c r="G20" i="1"/>
  <c r="G21" i="1"/>
  <c r="G22" i="1"/>
  <c r="G23" i="1"/>
  <c r="G19" i="1"/>
  <c r="F20" i="1"/>
  <c r="F21" i="1"/>
  <c r="F22" i="1"/>
  <c r="F23" i="1"/>
  <c r="F19" i="1"/>
  <c r="E32" i="1" l="1"/>
  <c r="I32" i="1"/>
  <c r="C32" i="1"/>
  <c r="D32" i="1"/>
  <c r="F32" i="1" s="1"/>
  <c r="F18" i="1"/>
  <c r="F24" i="1"/>
  <c r="G24" i="1" l="1"/>
  <c r="G32" i="1"/>
  <c r="F14" i="1"/>
  <c r="J12" i="1" s="1"/>
  <c r="C7" i="1"/>
  <c r="J24" i="1" l="1"/>
  <c r="J8" i="1"/>
  <c r="J9" i="1" s="1"/>
  <c r="J10" i="1"/>
  <c r="J32" i="1" l="1"/>
  <c r="J11" i="1"/>
</calcChain>
</file>

<file path=xl/comments1.xml><?xml version="1.0" encoding="utf-8"?>
<comments xmlns="http://schemas.openxmlformats.org/spreadsheetml/2006/main">
  <authors>
    <author>Helbig, Frauke</author>
  </authors>
  <commentList>
    <comment ref="J23" authorId="0">
      <text>
        <r>
          <rPr>
            <sz val="8"/>
            <color indexed="81"/>
            <rFont val="Tahoma"/>
            <family val="2"/>
          </rPr>
          <t>Mit "Tab" erweiterbar.</t>
        </r>
      </text>
    </comment>
    <comment ref="J31" authorId="0">
      <text>
        <r>
          <rPr>
            <sz val="8"/>
            <color indexed="81"/>
            <rFont val="Tahoma"/>
            <family val="2"/>
          </rPr>
          <t>Mit "Tab" erweiterbar.</t>
        </r>
      </text>
    </comment>
  </commentList>
</comments>
</file>

<file path=xl/sharedStrings.xml><?xml version="1.0" encoding="utf-8"?>
<sst xmlns="http://schemas.openxmlformats.org/spreadsheetml/2006/main" count="62" uniqueCount="58">
  <si>
    <t>Mittelübersicht:</t>
  </si>
  <si>
    <t xml:space="preserve">Projekttitel: </t>
  </si>
  <si>
    <t>Bereits in früheren VWNen nachgewiesene Mittel:</t>
  </si>
  <si>
    <t>Projektnummer:</t>
  </si>
  <si>
    <t>Abgerufene, aber noch nicht nachgewiesene Mittel:</t>
  </si>
  <si>
    <t>Mit diesem Nachweis nachgewiesene Mittel:</t>
  </si>
  <si>
    <t>Abgerufen, aber noch nicht verwendete Mittel:</t>
  </si>
  <si>
    <t>Gesamtmittel zur Projektfinanzierung:</t>
  </si>
  <si>
    <t>Noch nicht abgerufene Mittel:</t>
  </si>
  <si>
    <t>davon Eigenmittel:</t>
  </si>
  <si>
    <t>Sonstige Drittmittel:</t>
  </si>
  <si>
    <t>Kostenart</t>
  </si>
  <si>
    <t>Abweichung dieses VWN</t>
  </si>
  <si>
    <t>in EUR</t>
  </si>
  <si>
    <t xml:space="preserve"> in %</t>
  </si>
  <si>
    <t>Kurzerläuterung der Abweichung</t>
  </si>
  <si>
    <t>bereits in früheren VWN nachgewiesene Mittel</t>
  </si>
  <si>
    <t>Dienst- und Werkverträge</t>
  </si>
  <si>
    <t>Reisekosten / Unterkunft</t>
  </si>
  <si>
    <t>Veranstaltungen</t>
  </si>
  <si>
    <t>Verbrauchsmaterialien, Geräte</t>
  </si>
  <si>
    <t>Publikationen</t>
  </si>
  <si>
    <t>Öffentlichkeitsarbeit</t>
  </si>
  <si>
    <t>Evaluation</t>
  </si>
  <si>
    <t xml:space="preserve">Summe Personal- &amp; Sachbudget </t>
  </si>
  <si>
    <t>Unterschrift inhaltlich verantwortlicher Projektleiter</t>
  </si>
  <si>
    <t>Unterschrift rechtlicher Vertreter des Projektpartners</t>
  </si>
  <si>
    <t>Personalkosten</t>
  </si>
  <si>
    <t>Projektleitung</t>
  </si>
  <si>
    <t>Projektmitarbeiter</t>
  </si>
  <si>
    <t>Kommunikationsmitarbeiter</t>
  </si>
  <si>
    <t>Sekretariat</t>
  </si>
  <si>
    <t>Hilfskräfte</t>
  </si>
  <si>
    <t>Sachkosten</t>
  </si>
  <si>
    <t>von der Stiftung bewilligte Mittel:</t>
  </si>
  <si>
    <t>Wir bestätigen, dass wir die Fördermittel für den o.g. Verwendungszweck entsprechend den Förderrichtlinien der Funk Stiftung gemeinnützig verwendet haben. Die hier abgerechneten Kosten sind ausschließlich für das von der Funk Stiftung geförderte Projekt verwendet worden. Der Einzelverwendungsnachweis ist als Anlage beigefügt. Die Angaben sind jederzeit durch prüfungsfähige Unterlagen nachvollziehbar. Es ist hierbei wirtschaftlich verfahren worden.</t>
  </si>
  <si>
    <t>Gesamt PLAN-Werte  lt. Bewilligung</t>
  </si>
  <si>
    <t>PLAN Werte für nachzuweisenden Zeitraum</t>
  </si>
  <si>
    <t>Summe:</t>
  </si>
  <si>
    <t>Abgerufene Mittel</t>
  </si>
  <si>
    <t>zuständiger PM:</t>
  </si>
  <si>
    <t>Freizeichnung PM:</t>
  </si>
  <si>
    <t>Freizeichnung Admin:</t>
  </si>
  <si>
    <t>Ort, Datum</t>
  </si>
  <si>
    <t>mit diesem Nachweis belegte Mittel</t>
  </si>
  <si>
    <t>     </t>
  </si>
  <si>
    <t>Restmittel Gesamt
(informativ)</t>
  </si>
  <si>
    <t>Verwendungsnachweis-Nr. (VWN)</t>
  </si>
  <si>
    <t>Förderzeitraum:</t>
  </si>
  <si>
    <t>Wird von der Funk Stiftung ausgefüllt:</t>
  </si>
  <si>
    <t xml:space="preserve">1. </t>
  </si>
  <si>
    <t xml:space="preserve">2. </t>
  </si>
  <si>
    <t xml:space="preserve">3. </t>
  </si>
  <si>
    <t xml:space="preserve">4. </t>
  </si>
  <si>
    <t xml:space="preserve">5. </t>
  </si>
  <si>
    <t xml:space="preserve">6. </t>
  </si>
  <si>
    <t>von</t>
  </si>
  <si>
    <t>bis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</si>
</sst>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 #,##0\ _D_M_-;\-* #,##0\ _D_M_-;_-* &quot;-&quot;\ _D_M_-;_-@_-"/>
    <numFmt numFmtId="165" formatCode="0000"/>
    <numFmt numFmtId="166" formatCode="#,##0&quot; &quot;"/>
    <numFmt numFmtId="167" formatCode="#,##0.00&quot; &quot;"/>
    <numFmt numFmtId="168" formatCode="_-* #,##0.00\ _D_M_-;\-* #,##0.00\ _D_M_-;_-* &quot;-&quot;\ _D_M_-;_-@_-"/>
    <numFmt numFmtId="169" formatCode="#,##0\ &quot; $   &quot;;[Red]\-#,##0\ &quot; $   &quot;"/>
    <numFmt numFmtId="170" formatCode="#,##0.00\ &quot; $   &quot;;[Red]\-#,##0.00\ &quot; $   &quot;"/>
    <numFmt numFmtId="171" formatCode="00"/>
    <numFmt numFmtId="172" formatCode="000"/>
    <numFmt numFmtId="173" formatCode="_-* #,##0\ &quot;kW&quot;_-;\-* #,##0\ &quot;kW&quot;_-;_-* &quot;-&quot;\ &quot;DM&quot;_-;_-@_-"/>
    <numFmt numFmtId="174" formatCode="_-* #,##0.00\ &quot;kW&quot;_-;\-* #,##0.00\ &quot;kW&quot;_-;_-* &quot;-&quot;\ &quot;DM&quot;_-;_-@_-"/>
    <numFmt numFmtId="175" formatCode="_-* #,##0\ &quot;t&quot;_D_M;\-* #,##0\ &quot;t&quot;_D_M;_-* &quot;-&quot;\ &quot;DM&quot;_-;_-@_-"/>
    <numFmt numFmtId="176" formatCode="_-* #,##0.00\ &quot;t&quot;_D_M;\-* #,##0.00\ &quot;t&quot;_D_M;_-* &quot;-&quot;\ &quot;DM&quot;_-;_-@_-"/>
    <numFmt numFmtId="177" formatCode="#,##0&quot;‰&quot;"/>
    <numFmt numFmtId="178" formatCode="#,##0.00&quot;‰&quot;"/>
    <numFmt numFmtId="179" formatCode="#,##0.00\ &quot;€&quot;"/>
    <numFmt numFmtId="180" formatCode="&quot;bis &quot;dd/mm/yyyy"/>
    <numFmt numFmtId="181" formatCode="&quot;von &quot;dd/mm/yyyy"/>
  </numFmts>
  <fonts count="13" x14ac:knownFonts="1">
    <font>
      <sz val="10"/>
      <name val="Arial"/>
    </font>
    <font>
      <sz val="10"/>
      <name val="Arial"/>
      <family val="2"/>
    </font>
    <font>
      <b/>
      <sz val="12"/>
      <name val="Arial"/>
      <family val="2"/>
    </font>
    <font>
      <b/>
      <sz val="14"/>
      <name val="Arial"/>
      <family val="2"/>
    </font>
    <font>
      <sz val="10"/>
      <name val="Arial Narrow"/>
      <family val="2"/>
    </font>
    <font>
      <sz val="9"/>
      <name val="Arial Narrow"/>
      <family val="2"/>
    </font>
    <font>
      <b/>
      <sz val="10"/>
      <name val="Arial Narrow"/>
      <family val="2"/>
    </font>
    <font>
      <sz val="11"/>
      <name val="Arial Narrow"/>
      <family val="2"/>
    </font>
    <font>
      <b/>
      <sz val="11"/>
      <name val="Arial Narrow"/>
      <family val="2"/>
    </font>
    <font>
      <sz val="11"/>
      <color rgb="FF7F7F7F"/>
      <name val="Arial Narrow"/>
      <family val="2"/>
    </font>
    <font>
      <b/>
      <sz val="9"/>
      <color rgb="FF000000"/>
      <name val="Arial Narrow"/>
      <family val="2"/>
    </font>
    <font>
      <sz val="8"/>
      <color indexed="81"/>
      <name val="Tahoma"/>
      <family val="2"/>
    </font>
    <font>
      <sz val="8.5"/>
      <name val="Arial Narrow"/>
      <family val="2"/>
    </font>
  </fonts>
  <fills count="4">
    <fill>
      <patternFill patternType="none"/>
    </fill>
    <fill>
      <patternFill patternType="gray125"/>
    </fill>
    <fill>
      <patternFill patternType="solid">
        <fgColor indexed="22"/>
        <bgColor indexed="64"/>
      </patternFill>
    </fill>
    <fill>
      <patternFill patternType="solid">
        <fgColor rgb="FFDEDCDC"/>
        <bgColor indexed="64"/>
      </patternFill>
    </fill>
  </fills>
  <borders count="35">
    <border>
      <left/>
      <right/>
      <top/>
      <bottom/>
      <diagonal/>
    </border>
    <border>
      <left style="medium">
        <color indexed="64"/>
      </left>
      <right/>
      <top style="medium">
        <color indexed="64"/>
      </top>
      <bottom style="medium">
        <color indexed="64"/>
      </bottom>
      <diagonal/>
    </border>
    <border>
      <left/>
      <right/>
      <top/>
      <bottom style="thick">
        <color theme="0"/>
      </bottom>
      <diagonal/>
    </border>
    <border>
      <left/>
      <right/>
      <top style="thick">
        <color theme="0"/>
      </top>
      <bottom style="thick">
        <color theme="0"/>
      </bottom>
      <diagonal/>
    </border>
    <border>
      <left/>
      <right/>
      <top/>
      <bottom style="medium">
        <color theme="0"/>
      </bottom>
      <diagonal/>
    </border>
    <border>
      <left/>
      <right/>
      <top style="medium">
        <color theme="0"/>
      </top>
      <bottom style="medium">
        <color theme="0"/>
      </bottom>
      <diagonal/>
    </border>
    <border>
      <left style="thick">
        <color theme="0"/>
      </left>
      <right/>
      <top/>
      <bottom/>
      <diagonal/>
    </border>
    <border>
      <left/>
      <right/>
      <top/>
      <bottom style="medium">
        <color theme="0" tint="-4.9989318521683403E-2"/>
      </bottom>
      <diagonal/>
    </border>
    <border>
      <left/>
      <right/>
      <top style="medium">
        <color theme="0" tint="-4.9989318521683403E-2"/>
      </top>
      <bottom style="medium">
        <color theme="0" tint="-4.9989318521683403E-2"/>
      </bottom>
      <diagonal/>
    </border>
    <border>
      <left/>
      <right style="thick">
        <color rgb="FFFFFFFF"/>
      </right>
      <top/>
      <bottom/>
      <diagonal/>
    </border>
    <border>
      <left style="thick">
        <color rgb="FFFFFFFF"/>
      </left>
      <right/>
      <top/>
      <bottom/>
      <diagonal/>
    </border>
    <border>
      <left/>
      <right style="thick">
        <color theme="0"/>
      </right>
      <top/>
      <bottom/>
      <diagonal/>
    </border>
    <border>
      <left style="thick">
        <color theme="0"/>
      </left>
      <right style="thick">
        <color theme="0"/>
      </right>
      <top/>
      <bottom/>
      <diagonal/>
    </border>
    <border>
      <left/>
      <right/>
      <top style="medium">
        <color theme="0"/>
      </top>
      <bottom/>
      <diagonal/>
    </border>
    <border>
      <left style="medium">
        <color theme="0" tint="-0.499984740745262"/>
      </left>
      <right/>
      <top/>
      <bottom/>
      <diagonal/>
    </border>
    <border>
      <left/>
      <right/>
      <top style="thin">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auto="1"/>
      </left>
      <right style="thin">
        <color auto="1"/>
      </right>
      <top/>
      <bottom/>
      <diagonal/>
    </border>
    <border>
      <left style="thin">
        <color auto="1"/>
      </left>
      <right style="medium">
        <color theme="0" tint="-0.499984740745262"/>
      </right>
      <top/>
      <bottom/>
      <diagonal/>
    </border>
    <border>
      <left style="medium">
        <color theme="0" tint="-0.499984740745262"/>
      </left>
      <right style="thin">
        <color auto="1"/>
      </right>
      <top style="medium">
        <color theme="0" tint="-0.499984740745262"/>
      </top>
      <bottom/>
      <diagonal/>
    </border>
    <border>
      <left style="thin">
        <color auto="1"/>
      </left>
      <right style="thin">
        <color auto="1"/>
      </right>
      <top style="medium">
        <color theme="0" tint="-0.499984740745262"/>
      </top>
      <bottom/>
      <diagonal/>
    </border>
    <border>
      <left style="thin">
        <color auto="1"/>
      </left>
      <right style="medium">
        <color theme="0" tint="-0.499984740745262"/>
      </right>
      <top style="medium">
        <color theme="0" tint="-0.499984740745262"/>
      </top>
      <bottom/>
      <diagonal/>
    </border>
    <border>
      <left style="medium">
        <color theme="0" tint="-0.499984740745262"/>
      </left>
      <right style="thin">
        <color auto="1"/>
      </right>
      <top/>
      <bottom style="medium">
        <color theme="0" tint="-0.499984740745262"/>
      </bottom>
      <diagonal/>
    </border>
    <border>
      <left style="thin">
        <color auto="1"/>
      </left>
      <right style="thin">
        <color auto="1"/>
      </right>
      <top/>
      <bottom style="medium">
        <color theme="0" tint="-0.499984740745262"/>
      </bottom>
      <diagonal/>
    </border>
    <border>
      <left style="thin">
        <color auto="1"/>
      </left>
      <right style="medium">
        <color theme="0" tint="-0.499984740745262"/>
      </right>
      <top/>
      <bottom style="medium">
        <color theme="0" tint="-0.499984740745262"/>
      </bottom>
      <diagonal/>
    </border>
    <border>
      <left style="thin">
        <color auto="1"/>
      </left>
      <right style="thin">
        <color auto="1"/>
      </right>
      <top style="thin">
        <color theme="0" tint="-0.499984740745262"/>
      </top>
      <bottom/>
      <diagonal/>
    </border>
    <border>
      <left style="thin">
        <color auto="1"/>
      </left>
      <right style="medium">
        <color theme="0" tint="-0.499984740745262"/>
      </right>
      <top style="thin">
        <color theme="0" tint="-0.499984740745262"/>
      </top>
      <bottom/>
      <diagonal/>
    </border>
    <border>
      <left style="thin">
        <color rgb="FFBF9B30"/>
      </left>
      <right/>
      <top style="thin">
        <color rgb="FFBF9B30"/>
      </top>
      <bottom/>
      <diagonal/>
    </border>
    <border>
      <left/>
      <right style="thin">
        <color rgb="FFBF9B30"/>
      </right>
      <top style="thin">
        <color rgb="FFBF9B30"/>
      </top>
      <bottom/>
      <diagonal/>
    </border>
    <border>
      <left style="thin">
        <color rgb="FFBF9B30"/>
      </left>
      <right/>
      <top/>
      <bottom/>
      <diagonal/>
    </border>
    <border>
      <left/>
      <right style="thin">
        <color rgb="FFBF9B30"/>
      </right>
      <top/>
      <bottom style="medium">
        <color rgb="FFFFFFFF"/>
      </bottom>
      <diagonal/>
    </border>
    <border>
      <left style="thin">
        <color rgb="FFBF9B30"/>
      </left>
      <right/>
      <top/>
      <bottom style="thin">
        <color rgb="FFBF9B30"/>
      </bottom>
      <diagonal/>
    </border>
    <border>
      <left/>
      <right style="thin">
        <color rgb="FFBF9B30"/>
      </right>
      <top/>
      <bottom style="thin">
        <color rgb="FFBF9B30"/>
      </bottom>
      <diagonal/>
    </border>
  </borders>
  <cellStyleXfs count="25">
    <xf numFmtId="0" fontId="0" fillId="0" borderId="0"/>
    <xf numFmtId="14" fontId="1" fillId="0" borderId="0"/>
    <xf numFmtId="166" fontId="1" fillId="0" borderId="0"/>
    <xf numFmtId="167" fontId="1" fillId="0" borderId="0"/>
    <xf numFmtId="168" fontId="1" fillId="0" borderId="0"/>
    <xf numFmtId="164" fontId="1" fillId="0" borderId="0"/>
    <xf numFmtId="169" fontId="1" fillId="0" borderId="0"/>
    <xf numFmtId="170" fontId="1" fillId="0" borderId="0"/>
    <xf numFmtId="171" fontId="1" fillId="0" borderId="0"/>
    <xf numFmtId="172" fontId="1" fillId="0" borderId="0"/>
    <xf numFmtId="165" fontId="1" fillId="0" borderId="0"/>
    <xf numFmtId="167" fontId="1" fillId="0" borderId="0"/>
    <xf numFmtId="167" fontId="1" fillId="2" borderId="1" applyBorder="0"/>
    <xf numFmtId="173" fontId="1" fillId="0" borderId="0"/>
    <xf numFmtId="174" fontId="1" fillId="0" borderId="0"/>
    <xf numFmtId="177" fontId="1" fillId="0" borderId="0"/>
    <xf numFmtId="178" fontId="1" fillId="0" borderId="0"/>
    <xf numFmtId="9" fontId="1" fillId="0" borderId="0"/>
    <xf numFmtId="10" fontId="1" fillId="0" borderId="0"/>
    <xf numFmtId="175" fontId="1" fillId="0" borderId="0"/>
    <xf numFmtId="176" fontId="1" fillId="0" borderId="0"/>
    <xf numFmtId="167" fontId="2" fillId="0" borderId="0"/>
    <xf numFmtId="167" fontId="3" fillId="0" borderId="0"/>
    <xf numFmtId="167" fontId="1" fillId="0" borderId="0">
      <alignment wrapText="1"/>
    </xf>
    <xf numFmtId="167" fontId="1" fillId="0" borderId="0">
      <alignment horizontal="center" vertical="center"/>
    </xf>
  </cellStyleXfs>
  <cellXfs count="88">
    <xf numFmtId="0" fontId="0" fillId="0" borderId="0" xfId="0"/>
    <xf numFmtId="167" fontId="4" fillId="0" borderId="0" xfId="11" applyFont="1" applyAlignment="1">
      <alignment vertical="center"/>
    </xf>
    <xf numFmtId="167" fontId="6" fillId="0" borderId="0" xfId="11" applyFont="1" applyAlignment="1">
      <alignment vertical="center"/>
    </xf>
    <xf numFmtId="167" fontId="7" fillId="0" borderId="0" xfId="11" applyFont="1" applyAlignment="1">
      <alignment vertical="center"/>
    </xf>
    <xf numFmtId="179" fontId="4" fillId="0" borderId="0" xfId="11" applyNumberFormat="1" applyFont="1" applyFill="1" applyBorder="1" applyAlignment="1">
      <alignment horizontal="right" vertical="center"/>
    </xf>
    <xf numFmtId="167" fontId="4" fillId="0" borderId="0" xfId="11" applyFont="1" applyFill="1" applyBorder="1" applyAlignment="1">
      <alignment vertical="center"/>
    </xf>
    <xf numFmtId="167" fontId="4" fillId="0" borderId="0" xfId="11" applyFont="1" applyBorder="1" applyAlignment="1">
      <alignment vertical="center"/>
    </xf>
    <xf numFmtId="167" fontId="4" fillId="0" borderId="0" xfId="11" applyFont="1" applyAlignment="1">
      <alignment vertical="center"/>
    </xf>
    <xf numFmtId="167" fontId="5" fillId="0" borderId="0" xfId="11" applyFont="1" applyAlignment="1">
      <alignment vertical="center" wrapText="1"/>
    </xf>
    <xf numFmtId="167" fontId="4" fillId="0" borderId="0" xfId="11" applyFont="1" applyFill="1" applyAlignment="1">
      <alignment vertical="center"/>
    </xf>
    <xf numFmtId="179" fontId="4" fillId="3" borderId="4" xfId="11" applyNumberFormat="1" applyFont="1" applyFill="1" applyBorder="1" applyAlignment="1">
      <alignment horizontal="right" vertical="center"/>
    </xf>
    <xf numFmtId="179" fontId="4" fillId="3" borderId="5" xfId="11" applyNumberFormat="1" applyFont="1" applyFill="1" applyBorder="1" applyAlignment="1">
      <alignment horizontal="right" vertical="center"/>
    </xf>
    <xf numFmtId="180" fontId="7" fillId="3" borderId="3" xfId="11" applyNumberFormat="1" applyFont="1" applyFill="1" applyBorder="1" applyAlignment="1" applyProtection="1">
      <alignment horizontal="left" vertical="center"/>
      <protection locked="0"/>
    </xf>
    <xf numFmtId="181" fontId="7" fillId="3" borderId="3" xfId="11" applyNumberFormat="1" applyFont="1" applyFill="1" applyBorder="1" applyAlignment="1" applyProtection="1">
      <alignment horizontal="left" vertical="center"/>
      <protection locked="0"/>
    </xf>
    <xf numFmtId="179" fontId="4" fillId="3" borderId="4" xfId="11" applyNumberFormat="1" applyFont="1" applyFill="1" applyBorder="1" applyAlignment="1">
      <alignment vertical="center"/>
    </xf>
    <xf numFmtId="179" fontId="4" fillId="3" borderId="5" xfId="11" applyNumberFormat="1" applyFont="1" applyFill="1" applyBorder="1" applyAlignment="1" applyProtection="1">
      <alignment vertical="center"/>
      <protection locked="0"/>
    </xf>
    <xf numFmtId="167" fontId="6" fillId="0" borderId="0" xfId="11" applyFont="1" applyFill="1" applyBorder="1" applyAlignment="1">
      <alignment vertical="center"/>
    </xf>
    <xf numFmtId="167" fontId="8" fillId="0" borderId="0" xfId="11" applyFont="1" applyBorder="1" applyAlignment="1">
      <alignment vertical="center"/>
    </xf>
    <xf numFmtId="179" fontId="6" fillId="0" borderId="0" xfId="11" applyNumberFormat="1" applyFont="1" applyBorder="1" applyAlignment="1">
      <alignment horizontal="right" vertical="center" indent="2"/>
    </xf>
    <xf numFmtId="179" fontId="6" fillId="0" borderId="0" xfId="11" applyNumberFormat="1" applyFont="1" applyBorder="1" applyAlignment="1">
      <alignment vertical="center"/>
    </xf>
    <xf numFmtId="179" fontId="6" fillId="0" borderId="0" xfId="11" applyNumberFormat="1" applyFont="1" applyBorder="1" applyAlignment="1" applyProtection="1">
      <alignment horizontal="right" vertical="center"/>
    </xf>
    <xf numFmtId="10" fontId="4" fillId="0" borderId="0" xfId="11" applyNumberFormat="1" applyFont="1" applyBorder="1" applyAlignment="1" applyProtection="1">
      <alignment horizontal="right" vertical="center"/>
    </xf>
    <xf numFmtId="179" fontId="6" fillId="0" borderId="0" xfId="11" applyNumberFormat="1" applyFont="1" applyBorder="1" applyAlignment="1" applyProtection="1">
      <alignment horizontal="right" vertical="center" indent="2"/>
    </xf>
    <xf numFmtId="179" fontId="4" fillId="0" borderId="19" xfId="11" applyNumberFormat="1" applyFont="1" applyBorder="1" applyAlignment="1" applyProtection="1">
      <alignment horizontal="right" vertical="center"/>
    </xf>
    <xf numFmtId="10" fontId="4" fillId="0" borderId="19" xfId="11" applyNumberFormat="1" applyFont="1" applyBorder="1" applyAlignment="1" applyProtection="1">
      <alignment horizontal="right" vertical="center"/>
    </xf>
    <xf numFmtId="179" fontId="4" fillId="0" borderId="19" xfId="11" applyNumberFormat="1" applyFont="1" applyBorder="1" applyAlignment="1" applyProtection="1">
      <alignment horizontal="right" vertical="center" indent="2"/>
      <protection locked="0"/>
    </xf>
    <xf numFmtId="179" fontId="4" fillId="0" borderId="19" xfId="11" applyNumberFormat="1" applyFont="1" applyBorder="1" applyAlignment="1" applyProtection="1">
      <alignment vertical="center"/>
      <protection locked="0"/>
    </xf>
    <xf numFmtId="167" fontId="4" fillId="0" borderId="14" xfId="11" applyFont="1" applyBorder="1" applyAlignment="1">
      <alignment vertical="center"/>
    </xf>
    <xf numFmtId="179" fontId="4" fillId="0" borderId="20" xfId="11" applyNumberFormat="1" applyFont="1" applyBorder="1" applyAlignment="1" applyProtection="1">
      <alignment horizontal="right" vertical="center" indent="2"/>
    </xf>
    <xf numFmtId="167" fontId="4" fillId="0" borderId="14" xfId="11" quotePrefix="1" applyFont="1" applyBorder="1" applyAlignment="1">
      <alignment vertical="center"/>
    </xf>
    <xf numFmtId="179" fontId="6" fillId="3" borderId="17" xfId="11" applyNumberFormat="1" applyFont="1" applyFill="1" applyBorder="1" applyAlignment="1">
      <alignment horizontal="right" vertical="center" indent="2"/>
    </xf>
    <xf numFmtId="179" fontId="6" fillId="3" borderId="17" xfId="11" applyNumberFormat="1" applyFont="1" applyFill="1" applyBorder="1" applyAlignment="1">
      <alignment vertical="center"/>
    </xf>
    <xf numFmtId="179" fontId="6" fillId="3" borderId="17" xfId="11" applyNumberFormat="1" applyFont="1" applyFill="1" applyBorder="1" applyAlignment="1" applyProtection="1">
      <alignment horizontal="right" vertical="center"/>
    </xf>
    <xf numFmtId="10" fontId="4" fillId="3" borderId="17" xfId="11" applyNumberFormat="1" applyFont="1" applyFill="1" applyBorder="1" applyAlignment="1" applyProtection="1">
      <alignment horizontal="right" vertical="center"/>
    </xf>
    <xf numFmtId="179" fontId="6" fillId="3" borderId="18" xfId="11" applyNumberFormat="1" applyFont="1" applyFill="1" applyBorder="1" applyAlignment="1" applyProtection="1">
      <alignment horizontal="right" vertical="center" indent="2"/>
    </xf>
    <xf numFmtId="167" fontId="6" fillId="0" borderId="13" xfId="11" applyFont="1" applyFill="1" applyBorder="1" applyAlignment="1">
      <alignment vertical="center"/>
    </xf>
    <xf numFmtId="179" fontId="6" fillId="0" borderId="0" xfId="11" applyNumberFormat="1" applyFont="1" applyFill="1" applyBorder="1" applyAlignment="1">
      <alignment vertical="center"/>
    </xf>
    <xf numFmtId="167" fontId="4" fillId="0" borderId="0" xfId="11" applyFont="1" applyAlignment="1">
      <alignment vertical="center" wrapText="1"/>
    </xf>
    <xf numFmtId="167" fontId="6" fillId="3" borderId="25" xfId="11" applyFont="1" applyFill="1" applyBorder="1" applyAlignment="1">
      <alignment horizontal="center" vertical="center" wrapText="1"/>
    </xf>
    <xf numFmtId="167" fontId="6" fillId="3" borderId="25" xfId="11" applyFont="1" applyFill="1" applyBorder="1" applyAlignment="1">
      <alignment vertical="center" wrapText="1"/>
    </xf>
    <xf numFmtId="167" fontId="6" fillId="3" borderId="26" xfId="11" applyFont="1" applyFill="1" applyBorder="1" applyAlignment="1">
      <alignment vertical="center" wrapText="1"/>
    </xf>
    <xf numFmtId="167" fontId="6" fillId="3" borderId="16" xfId="11" applyFont="1" applyFill="1" applyBorder="1" applyAlignment="1">
      <alignment vertical="center"/>
    </xf>
    <xf numFmtId="167" fontId="6" fillId="3" borderId="17" xfId="11" applyFont="1" applyFill="1" applyBorder="1" applyAlignment="1">
      <alignment vertical="center"/>
    </xf>
    <xf numFmtId="167" fontId="4" fillId="0" borderId="0" xfId="11" applyFont="1" applyBorder="1" applyAlignment="1">
      <alignment horizontal="right" vertical="center"/>
    </xf>
    <xf numFmtId="179" fontId="6" fillId="0" borderId="19" xfId="11" applyNumberFormat="1" applyFont="1" applyFill="1" applyBorder="1" applyAlignment="1">
      <alignment horizontal="right" vertical="center" indent="2"/>
    </xf>
    <xf numFmtId="179" fontId="6" fillId="0" borderId="19" xfId="11" applyNumberFormat="1" applyFont="1" applyFill="1" applyBorder="1" applyAlignment="1">
      <alignment vertical="center"/>
    </xf>
    <xf numFmtId="179" fontId="6" fillId="0" borderId="19" xfId="11" applyNumberFormat="1" applyFont="1" applyFill="1" applyBorder="1" applyAlignment="1" applyProtection="1">
      <alignment horizontal="right" vertical="center"/>
    </xf>
    <xf numFmtId="10" fontId="6" fillId="0" borderId="19" xfId="11" applyNumberFormat="1" applyFont="1" applyFill="1" applyBorder="1" applyAlignment="1" applyProtection="1">
      <alignment horizontal="right" vertical="center"/>
    </xf>
    <xf numFmtId="179" fontId="6" fillId="0" borderId="20" xfId="11" applyNumberFormat="1" applyFont="1" applyFill="1" applyBorder="1" applyAlignment="1" applyProtection="1">
      <alignment horizontal="right" vertical="center" indent="2"/>
    </xf>
    <xf numFmtId="167" fontId="6" fillId="0" borderId="14" xfId="11" applyFont="1" applyFill="1" applyBorder="1" applyAlignment="1">
      <alignment vertical="center"/>
    </xf>
    <xf numFmtId="167" fontId="6" fillId="0" borderId="15" xfId="11" applyFont="1" applyFill="1" applyBorder="1" applyAlignment="1">
      <alignment vertical="center"/>
    </xf>
    <xf numFmtId="179" fontId="6" fillId="0" borderId="27" xfId="11" applyNumberFormat="1" applyFont="1" applyFill="1" applyBorder="1" applyAlignment="1">
      <alignment horizontal="right" vertical="center" indent="2"/>
    </xf>
    <xf numFmtId="179" fontId="6" fillId="0" borderId="27" xfId="11" applyNumberFormat="1" applyFont="1" applyFill="1" applyBorder="1" applyAlignment="1">
      <alignment vertical="center"/>
    </xf>
    <xf numFmtId="179" fontId="6" fillId="0" borderId="27" xfId="11" applyNumberFormat="1" applyFont="1" applyFill="1" applyBorder="1" applyAlignment="1" applyProtection="1">
      <alignment horizontal="right" vertical="center"/>
    </xf>
    <xf numFmtId="10" fontId="6" fillId="0" borderId="27" xfId="11" applyNumberFormat="1" applyFont="1" applyFill="1" applyBorder="1" applyAlignment="1" applyProtection="1">
      <alignment horizontal="right" vertical="center"/>
    </xf>
    <xf numFmtId="179" fontId="6" fillId="0" borderId="28" xfId="11" applyNumberFormat="1" applyFont="1" applyFill="1" applyBorder="1" applyAlignment="1" applyProtection="1">
      <alignment horizontal="right" vertical="center" indent="2"/>
    </xf>
    <xf numFmtId="0" fontId="4" fillId="0" borderId="31" xfId="0" applyFont="1" applyBorder="1" applyAlignment="1">
      <alignment horizontal="left" vertical="center" indent="1"/>
    </xf>
    <xf numFmtId="0" fontId="4" fillId="3" borderId="32" xfId="0" applyFont="1" applyFill="1" applyBorder="1" applyAlignment="1" applyProtection="1">
      <alignment vertical="center"/>
      <protection locked="0"/>
    </xf>
    <xf numFmtId="0" fontId="4" fillId="0" borderId="33" xfId="0" applyFont="1" applyBorder="1" applyAlignment="1">
      <alignment horizontal="left" vertical="center" indent="1"/>
    </xf>
    <xf numFmtId="0" fontId="4" fillId="3" borderId="34" xfId="0" applyFont="1" applyFill="1" applyBorder="1" applyAlignment="1" applyProtection="1">
      <alignment vertical="center"/>
      <protection locked="0"/>
    </xf>
    <xf numFmtId="167" fontId="7" fillId="0" borderId="0" xfId="11" applyFont="1" applyAlignment="1">
      <alignment vertical="center"/>
    </xf>
    <xf numFmtId="167" fontId="6" fillId="3" borderId="21" xfId="11" applyFont="1" applyFill="1" applyBorder="1" applyAlignment="1">
      <alignment vertical="center" wrapText="1"/>
    </xf>
    <xf numFmtId="167" fontId="6" fillId="3" borderId="22" xfId="11" applyFont="1" applyFill="1" applyBorder="1" applyAlignment="1">
      <alignment vertical="center" wrapText="1"/>
    </xf>
    <xf numFmtId="167" fontId="6" fillId="3" borderId="24" xfId="11" applyFont="1" applyFill="1" applyBorder="1" applyAlignment="1">
      <alignment vertical="center" wrapText="1"/>
    </xf>
    <xf numFmtId="167" fontId="6" fillId="3" borderId="25" xfId="11" applyFont="1" applyFill="1" applyBorder="1" applyAlignment="1">
      <alignment vertical="center" wrapText="1"/>
    </xf>
    <xf numFmtId="179" fontId="4" fillId="3" borderId="5" xfId="11" applyNumberFormat="1" applyFont="1" applyFill="1" applyBorder="1" applyAlignment="1" applyProtection="1">
      <alignment horizontal="right" vertical="center"/>
      <protection locked="0"/>
    </xf>
    <xf numFmtId="167" fontId="9" fillId="0" borderId="0" xfId="11" applyFont="1" applyAlignment="1">
      <alignment vertical="center"/>
    </xf>
    <xf numFmtId="167" fontId="6" fillId="0" borderId="14" xfId="11" applyFont="1" applyFill="1" applyBorder="1" applyAlignment="1">
      <alignment vertical="center"/>
    </xf>
    <xf numFmtId="167" fontId="6" fillId="0" borderId="0" xfId="11" applyFont="1" applyFill="1" applyBorder="1" applyAlignment="1">
      <alignment vertical="center"/>
    </xf>
    <xf numFmtId="167" fontId="6" fillId="3" borderId="23" xfId="11" applyFont="1" applyFill="1" applyBorder="1" applyAlignment="1">
      <alignment vertical="center" wrapText="1"/>
    </xf>
    <xf numFmtId="179" fontId="6" fillId="0" borderId="19" xfId="11" applyNumberFormat="1" applyFont="1" applyFill="1" applyBorder="1" applyAlignment="1">
      <alignment horizontal="right" vertical="center" indent="2"/>
    </xf>
    <xf numFmtId="167" fontId="9" fillId="0" borderId="0" xfId="11" applyFont="1" applyBorder="1" applyAlignment="1">
      <alignment vertical="center"/>
    </xf>
    <xf numFmtId="167" fontId="4" fillId="0" borderId="8" xfId="11" applyFont="1" applyBorder="1" applyAlignment="1">
      <alignment vertical="center"/>
    </xf>
    <xf numFmtId="179" fontId="4" fillId="3" borderId="4" xfId="11" applyNumberFormat="1" applyFont="1" applyFill="1" applyBorder="1" applyAlignment="1" applyProtection="1">
      <alignment horizontal="right" vertical="center"/>
      <protection locked="0"/>
    </xf>
    <xf numFmtId="49" fontId="7" fillId="3" borderId="2" xfId="11" applyNumberFormat="1" applyFont="1" applyFill="1" applyBorder="1" applyAlignment="1" applyProtection="1">
      <alignment horizontal="left" vertical="center"/>
      <protection locked="0"/>
    </xf>
    <xf numFmtId="49" fontId="7" fillId="3" borderId="3" xfId="11" applyNumberFormat="1" applyFont="1" applyFill="1" applyBorder="1" applyAlignment="1" applyProtection="1">
      <alignment horizontal="left" vertical="center"/>
      <protection locked="0"/>
    </xf>
    <xf numFmtId="167" fontId="4" fillId="0" borderId="7" xfId="11"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10" fillId="0" borderId="0" xfId="0" applyFont="1" applyBorder="1" applyAlignment="1">
      <alignment vertical="center" wrapText="1"/>
    </xf>
    <xf numFmtId="0" fontId="10" fillId="0" borderId="9" xfId="0" applyFont="1" applyBorder="1" applyAlignment="1">
      <alignment vertical="center" wrapText="1"/>
    </xf>
    <xf numFmtId="167" fontId="12" fillId="0" borderId="0" xfId="11" applyFont="1" applyAlignment="1">
      <alignment vertical="center" wrapText="1"/>
    </xf>
    <xf numFmtId="0" fontId="10" fillId="0" borderId="10" xfId="0" applyFont="1" applyBorder="1" applyAlignment="1">
      <alignment vertical="center" wrapText="1"/>
    </xf>
    <xf numFmtId="179" fontId="6" fillId="0" borderId="27" xfId="11" applyNumberFormat="1" applyFont="1" applyFill="1" applyBorder="1" applyAlignment="1">
      <alignment horizontal="right" vertical="center" indent="2"/>
    </xf>
    <xf numFmtId="0" fontId="4" fillId="3" borderId="12" xfId="0" applyFont="1" applyFill="1" applyBorder="1" applyAlignment="1">
      <alignment vertical="center" wrapText="1"/>
    </xf>
    <xf numFmtId="0" fontId="4" fillId="3" borderId="6" xfId="0" applyFont="1" applyFill="1" applyBorder="1" applyAlignment="1">
      <alignment vertical="center" wrapText="1"/>
    </xf>
    <xf numFmtId="0" fontId="4" fillId="3" borderId="11" xfId="0" applyFont="1" applyFill="1" applyBorder="1" applyAlignment="1" applyProtection="1">
      <alignment vertical="center" wrapText="1"/>
      <protection locked="0"/>
    </xf>
    <xf numFmtId="0" fontId="4" fillId="3" borderId="12" xfId="0" applyFont="1" applyFill="1" applyBorder="1" applyAlignment="1" applyProtection="1">
      <alignment vertical="center" wrapText="1"/>
      <protection locked="0"/>
    </xf>
  </cellXfs>
  <cellStyles count="25">
    <cellStyle name="Datum" xfId="1"/>
    <cellStyle name="Dezimal (0)" xfId="2"/>
    <cellStyle name="Dezimal (0,00)" xfId="3"/>
    <cellStyle name="Dezimal (0,00__)" xfId="4"/>
    <cellStyle name="Dezimal (0__)" xfId="5"/>
    <cellStyle name="Dollar (0)" xfId="6"/>
    <cellStyle name="Dollar (0,00)" xfId="7"/>
    <cellStyle name="führ. Null (2)" xfId="8"/>
    <cellStyle name="führ. Null (3)" xfId="9"/>
    <cellStyle name="führ. Null (4)" xfId="10"/>
    <cellStyle name="Funk" xfId="11"/>
    <cellStyle name="hellgrau" xfId="12"/>
    <cellStyle name="kW (0)" xfId="13"/>
    <cellStyle name="kW (0,00)" xfId="14"/>
    <cellStyle name="Promille(0)" xfId="15"/>
    <cellStyle name="Promille(0,00)" xfId="16"/>
    <cellStyle name="Prozent(0)" xfId="17"/>
    <cellStyle name="Prozent(0,00)" xfId="18"/>
    <cellStyle name="Standard" xfId="0" builtinId="0"/>
    <cellStyle name="Tonne (0)" xfId="19"/>
    <cellStyle name="Tonne (0,00)" xfId="20"/>
    <cellStyle name="Überschr.12f" xfId="21"/>
    <cellStyle name="Überschr.14f" xfId="22"/>
    <cellStyle name="Zeilenbruch" xfId="23"/>
    <cellStyle name="zentr(hoch,quer)" xfId="24"/>
  </cellStyles>
  <dxfs count="48">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top style="thin">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4" formatCode="0.00%"/>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4" formatCode="0.00%"/>
      <alignment horizontal="right" vertical="center" textRotation="0" wrapText="0" indent="0" justifyLastLine="0" shrinkToFit="0" readingOrder="0"/>
      <border diagonalUp="0" diagonalDown="0" outline="0">
        <left style="thin">
          <color theme="0" tint="-0.499984740745262"/>
        </left>
        <right style="thin">
          <color theme="0" tint="-0.499984740745262"/>
        </right>
        <top style="medium">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0" justifyLastLine="0" shrinkToFit="0" readingOrder="0"/>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style="medium">
          <color theme="0" tint="-0.499984740745262"/>
        </left>
        <right/>
        <top style="thin">
          <color theme="0" tint="-0.499984740745262"/>
        </top>
        <bottom style="thin">
          <color theme="0" tint="-0.499984740745262"/>
        </bottom>
      </border>
    </dxf>
    <dxf>
      <border outline="0">
        <right style="medium">
          <color theme="0" tint="-0.499984740745262"/>
        </right>
        <top style="thin">
          <color theme="0" tint="-0.499984740745262"/>
        </top>
        <bottom style="medium">
          <color theme="0" tint="-0.499984740745262"/>
        </bottom>
      </border>
    </dxf>
    <dxf>
      <font>
        <strike val="0"/>
        <outline val="0"/>
        <shadow val="0"/>
        <u val="none"/>
        <vertAlign val="baseline"/>
        <sz val="10"/>
        <color auto="1"/>
        <name val="Arial Narrow"/>
        <scheme val="none"/>
      </font>
    </dxf>
    <dxf>
      <border outline="0">
        <bottom style="thin">
          <color theme="0" tint="-0.499984740745262"/>
        </bottom>
      </border>
    </dxf>
    <dxf>
      <font>
        <strike val="0"/>
        <outline val="0"/>
        <shadow val="0"/>
        <u val="none"/>
        <vertAlign val="baseline"/>
        <sz val="10"/>
        <color auto="1"/>
        <name val="Arial Narrow"/>
        <scheme val="none"/>
      </font>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auto="1"/>
        </left>
        <right/>
        <top/>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top style="thin">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4" formatCode="0.00%"/>
      <alignment horizontal="right"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0"/>
        <color auto="1"/>
        <name val="Arial Narrow"/>
        <scheme val="none"/>
      </font>
      <numFmt numFmtId="14" formatCode="0.00%"/>
      <alignment horizontal="right" vertical="center" textRotation="0" wrapText="0" indent="0" justifyLastLine="0" shrinkToFit="0" readingOrder="0"/>
      <border diagonalUp="0" diagonalDown="0" outline="0">
        <left style="thin">
          <color theme="0" tint="-0.499984740745262"/>
        </left>
        <right style="thin">
          <color theme="0" tint="-0.499984740745262"/>
        </right>
        <top style="medium">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1"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10"/>
        <color auto="1"/>
        <name val="Arial Narrow"/>
        <scheme val="none"/>
      </font>
      <numFmt numFmtId="179" formatCode="#,##0.00\ &quot;€&quot;"/>
      <alignment horizontal="right" vertical="center" textRotation="0" wrapText="0" indent="2"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right style="thin">
          <color theme="0" tint="-0.499984740745262"/>
        </right>
        <top style="thin">
          <color theme="0" tint="-0.499984740745262"/>
        </top>
        <bottom style="thin">
          <color theme="0" tint="-0.499984740745262"/>
        </bottom>
      </border>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0"/>
        <color auto="1"/>
        <name val="Arial Narrow"/>
        <scheme val="none"/>
      </font>
      <alignment horizontal="general" vertical="center" textRotation="0" wrapText="0" indent="0" justifyLastLine="0" shrinkToFit="0" readingOrder="0"/>
      <border diagonalUp="0" diagonalDown="0" outline="0">
        <left/>
        <right/>
        <top style="thin">
          <color theme="0" tint="-0.499984740745262"/>
        </top>
        <bottom style="thin">
          <color theme="0" tint="-0.499984740745262"/>
        </bottom>
      </border>
    </dxf>
    <dxf>
      <border outline="0">
        <left style="medium">
          <color theme="0" tint="-0.499984740745262"/>
        </left>
        <right style="medium">
          <color theme="0" tint="-0.499984740745262"/>
        </right>
        <top style="thin">
          <color theme="0" tint="-0.499984740745262"/>
        </top>
      </border>
    </dxf>
    <dxf>
      <font>
        <strike val="0"/>
        <outline val="0"/>
        <shadow val="0"/>
        <u val="none"/>
        <vertAlign val="baseline"/>
        <sz val="10"/>
        <color auto="1"/>
        <name val="Arial Narrow"/>
        <scheme val="none"/>
      </font>
    </dxf>
    <dxf>
      <border outline="0">
        <bottom style="thin">
          <color theme="0" tint="-0.499984740745262"/>
        </bottom>
      </border>
    </dxf>
    <dxf>
      <font>
        <strike val="0"/>
        <outline val="0"/>
        <shadow val="0"/>
        <u val="none"/>
        <vertAlign val="baseline"/>
        <sz val="10"/>
        <color auto="1"/>
        <name val="Arial Narrow"/>
        <scheme val="none"/>
      </font>
      <border diagonalUp="0" diagonalDown="0" outline="0">
        <left style="thin">
          <color auto="1"/>
        </left>
        <right style="thin">
          <color auto="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F9B30"/>
      <color rgb="FFA7B64A"/>
      <color rgb="FFDEDCDC"/>
      <color rgb="FF7F7F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3" name="Tabelle3" displayName="Tabelle3" ref="A19:J23" headerRowCount="0" totalsRowShown="0" headerRowDxfId="47" dataDxfId="45" headerRowBorderDxfId="46" tableBorderDxfId="44">
  <tableColumns count="10">
    <tableColumn id="1" name="Spalte1" headerRowDxfId="43" dataDxfId="42" headerRowCellStyle="Funk" dataCellStyle="Funk"/>
    <tableColumn id="2" name="Spalte2" headerRowDxfId="41" dataDxfId="40" headerRowCellStyle="Funk" dataCellStyle="Funk"/>
    <tableColumn id="3" name="Spalte3" headerRowDxfId="39" dataDxfId="38" headerRowCellStyle="Funk" dataCellStyle="Funk"/>
    <tableColumn id="4" name="Spalte4" headerRowDxfId="37" dataDxfId="36" headerRowCellStyle="Funk" dataCellStyle="Funk"/>
    <tableColumn id="5" name="Spalte5" headerRowDxfId="35" dataDxfId="34" headerRowCellStyle="Funk" dataCellStyle="Funk"/>
    <tableColumn id="6" name="Spalte6" headerRowDxfId="33" dataDxfId="32" headerRowCellStyle="Funk" dataCellStyle="Funk">
      <calculatedColumnFormula>IF(Tabelle3[[#This Row],[Spalte4]],Tabelle3[[#This Row],[Spalte4]]-Tabelle3[[#This Row],[Spalte5]],"")</calculatedColumnFormula>
    </tableColumn>
    <tableColumn id="7" name="Spalte7" headerRowDxfId="31" dataDxfId="30" headerRowCellStyle="Funk" dataCellStyle="Funk">
      <calculatedColumnFormula>IF(Tabelle3[[#This Row],[Spalte4]],Tabelle3[[#This Row],[Spalte6]]/Tabelle3[[#This Row],[Spalte4]],"")</calculatedColumnFormula>
    </tableColumn>
    <tableColumn id="8" name="Spalte8" headerRowDxfId="29" dataDxfId="28" headerRowCellStyle="Funk" dataCellStyle="Funk"/>
    <tableColumn id="9" name="Spalte9" headerRowDxfId="27" dataDxfId="26" headerRowCellStyle="Funk" dataCellStyle="Funk"/>
    <tableColumn id="10" name="Spalte10" headerRowDxfId="25" dataDxfId="24" headerRowCellStyle="Funk" dataCellStyle="Funk">
      <calculatedColumnFormula>IF(Tabelle3[[#This Row],[Spalte3]],Tabelle3[[#This Row],[Spalte3]]-Tabelle3[[#This Row],[Spalte5]]-Tabelle3[[#This Row],[Spalte9]],"")</calculatedColumnFormula>
    </tableColumn>
  </tableColumns>
  <tableStyleInfo name="TableStyleMedium1" showFirstColumn="0" showLastColumn="0" showRowStripes="0" showColumnStripes="0"/>
</table>
</file>

<file path=xl/tables/table2.xml><?xml version="1.0" encoding="utf-8"?>
<table xmlns="http://schemas.openxmlformats.org/spreadsheetml/2006/main" id="4" name="Tabelle4" displayName="Tabelle4" ref="A25:J31" headerRowCount="0" totalsRowShown="0" headerRowDxfId="23" dataDxfId="21" headerRowBorderDxfId="22" tableBorderDxfId="20">
  <tableColumns count="10">
    <tableColumn id="1" name="Spalte1" headerRowDxfId="19" dataDxfId="18" headerRowCellStyle="Funk" dataCellStyle="Funk"/>
    <tableColumn id="2" name="Spalte2" headerRowDxfId="17" dataDxfId="16" headerRowCellStyle="Funk" dataCellStyle="Funk"/>
    <tableColumn id="3" name="Spalte3" headerRowDxfId="15" dataDxfId="14" headerRowCellStyle="Funk" dataCellStyle="Funk"/>
    <tableColumn id="4" name="Spalte4" headerRowDxfId="13" dataDxfId="12" headerRowCellStyle="Funk" dataCellStyle="Funk"/>
    <tableColumn id="5" name="Spalte5" headerRowDxfId="11" dataDxfId="10" headerRowCellStyle="Funk" dataCellStyle="Funk"/>
    <tableColumn id="6" name="Spalte6" headerRowDxfId="9" dataDxfId="8" headerRowCellStyle="Funk" dataCellStyle="Funk">
      <calculatedColumnFormula>IF(Tabelle4[[#This Row],[Spalte4]],Tabelle4[[#This Row],[Spalte4]]-Tabelle4[[#This Row],[Spalte5]],"")</calculatedColumnFormula>
    </tableColumn>
    <tableColumn id="7" name="Spalte7" headerRowDxfId="7" dataDxfId="6" headerRowCellStyle="Funk" dataCellStyle="Funk">
      <calculatedColumnFormula>IF(Tabelle4[[#This Row],[Spalte4]],Tabelle4[[#This Row],[Spalte6]]/Tabelle4[[#This Row],[Spalte4]],"")</calculatedColumnFormula>
    </tableColumn>
    <tableColumn id="8" name="Spalte8" headerRowDxfId="5" dataDxfId="4" headerRowCellStyle="Funk" dataCellStyle="Funk"/>
    <tableColumn id="9" name="Spalte9" headerRowDxfId="3" dataDxfId="2" headerRowCellStyle="Funk" dataCellStyle="Funk"/>
    <tableColumn id="10" name="Spalte10" headerRowDxfId="1" dataDxfId="0" headerRowCellStyle="Funk" dataCellStyle="Funk">
      <calculatedColumnFormula>IF(Tabelle4[[#This Row],[Spalte3]],Tabelle4[[#This Row],[Spalte4]]-Tabelle4[[#This Row],[Spalte5]]-Tabelle4[[#This Row],[Spalte9]],"")</calculatedColumnFormula>
    </tableColumn>
  </tableColumns>
  <tableStyleInfo name="TableStyleMedium1" showFirstColumn="0" showLastColumn="0" showRowStripes="0"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5"/>
  <sheetViews>
    <sheetView tabSelected="1" zoomScale="130" zoomScaleNormal="130" zoomScaleSheetLayoutView="100" zoomScalePageLayoutView="130" workbookViewId="0">
      <selection activeCell="A39" sqref="A39:B40"/>
    </sheetView>
  </sheetViews>
  <sheetFormatPr baseColWidth="10" defaultColWidth="0" defaultRowHeight="12.75" x14ac:dyDescent="0.2"/>
  <cols>
    <col min="1" max="1" width="2.140625" style="1" customWidth="1"/>
    <col min="2" max="2" width="26.7109375" style="1" customWidth="1"/>
    <col min="3" max="3" width="19.5703125" style="1" customWidth="1"/>
    <col min="4" max="4" width="15.7109375" style="1" customWidth="1"/>
    <col min="5" max="5" width="13" style="1" customWidth="1"/>
    <col min="6" max="6" width="13.140625" style="1" customWidth="1"/>
    <col min="7" max="7" width="9.28515625" style="1" customWidth="1"/>
    <col min="8" max="8" width="25.140625" style="1" customWidth="1"/>
    <col min="9" max="9" width="18.85546875" style="1" customWidth="1"/>
    <col min="10" max="10" width="16.85546875" style="1" bestFit="1" customWidth="1"/>
    <col min="11" max="12" width="1.5703125" style="1" customWidth="1"/>
    <col min="13" max="16384" width="1.5703125" style="1" hidden="1"/>
  </cols>
  <sheetData>
    <row r="1" spans="1:10" s="3" customFormat="1" ht="17.25" thickBot="1" x14ac:dyDescent="0.25">
      <c r="A1" s="60" t="s">
        <v>47</v>
      </c>
      <c r="B1" s="60"/>
      <c r="C1" s="74"/>
      <c r="D1" s="74"/>
    </row>
    <row r="2" spans="1:10" s="3" customFormat="1" ht="18" thickTop="1" thickBot="1" x14ac:dyDescent="0.25">
      <c r="A2" s="60" t="s">
        <v>1</v>
      </c>
      <c r="B2" s="60"/>
      <c r="C2" s="75"/>
      <c r="D2" s="75"/>
    </row>
    <row r="3" spans="1:10" s="3" customFormat="1" ht="18" thickTop="1" thickBot="1" x14ac:dyDescent="0.25">
      <c r="A3" s="60" t="s">
        <v>3</v>
      </c>
      <c r="B3" s="60"/>
      <c r="C3" s="75"/>
      <c r="D3" s="75"/>
    </row>
    <row r="4" spans="1:10" s="3" customFormat="1" ht="18" thickTop="1" thickBot="1" x14ac:dyDescent="0.25">
      <c r="A4" s="60" t="s">
        <v>48</v>
      </c>
      <c r="B4" s="60"/>
      <c r="C4" s="13" t="s">
        <v>56</v>
      </c>
      <c r="D4" s="12" t="s">
        <v>57</v>
      </c>
    </row>
    <row r="5" spans="1:10" ht="13.5" thickTop="1" x14ac:dyDescent="0.2">
      <c r="A5" s="6"/>
      <c r="B5" s="6"/>
      <c r="C5" s="6"/>
      <c r="D5" s="6"/>
      <c r="E5" s="6"/>
      <c r="F5" s="6"/>
      <c r="G5" s="6"/>
      <c r="H5" s="6"/>
      <c r="I5" s="6"/>
      <c r="J5" s="6"/>
    </row>
    <row r="6" spans="1:10" x14ac:dyDescent="0.2">
      <c r="A6" s="6"/>
      <c r="B6" s="6"/>
      <c r="C6" s="6"/>
      <c r="D6" s="6"/>
      <c r="E6" s="6"/>
      <c r="F6" s="6"/>
      <c r="G6" s="6"/>
      <c r="H6" s="6"/>
      <c r="I6" s="6"/>
      <c r="J6" s="6"/>
    </row>
    <row r="7" spans="1:10" ht="17.25" thickBot="1" x14ac:dyDescent="0.25">
      <c r="A7" s="66" t="s">
        <v>7</v>
      </c>
      <c r="B7" s="66"/>
      <c r="C7" s="14">
        <f>SUM(C8:C10)</f>
        <v>0</v>
      </c>
      <c r="E7" s="71" t="s">
        <v>39</v>
      </c>
      <c r="F7" s="71"/>
      <c r="G7" s="7"/>
      <c r="H7" s="71" t="s">
        <v>0</v>
      </c>
      <c r="I7" s="71"/>
      <c r="J7" s="71"/>
    </row>
    <row r="8" spans="1:10" ht="13.5" thickBot="1" x14ac:dyDescent="0.25">
      <c r="B8" s="1" t="s">
        <v>9</v>
      </c>
      <c r="C8" s="15"/>
      <c r="D8" s="43" t="s">
        <v>50</v>
      </c>
      <c r="E8" s="73"/>
      <c r="F8" s="73"/>
      <c r="H8" s="76" t="s">
        <v>2</v>
      </c>
      <c r="I8" s="76"/>
      <c r="J8" s="10">
        <f>I32</f>
        <v>0</v>
      </c>
    </row>
    <row r="9" spans="1:10" ht="13.5" thickBot="1" x14ac:dyDescent="0.25">
      <c r="B9" s="1" t="s">
        <v>34</v>
      </c>
      <c r="C9" s="15"/>
      <c r="D9" s="43" t="s">
        <v>51</v>
      </c>
      <c r="E9" s="65"/>
      <c r="F9" s="65"/>
      <c r="H9" s="72" t="s">
        <v>4</v>
      </c>
      <c r="I9" s="72"/>
      <c r="J9" s="11">
        <f>F14-J8</f>
        <v>0</v>
      </c>
    </row>
    <row r="10" spans="1:10" ht="13.5" thickBot="1" x14ac:dyDescent="0.25">
      <c r="B10" s="1" t="s">
        <v>10</v>
      </c>
      <c r="C10" s="15"/>
      <c r="D10" s="43" t="s">
        <v>52</v>
      </c>
      <c r="E10" s="65"/>
      <c r="F10" s="65"/>
      <c r="H10" s="72" t="s">
        <v>5</v>
      </c>
      <c r="I10" s="72"/>
      <c r="J10" s="11">
        <f>E32</f>
        <v>0</v>
      </c>
    </row>
    <row r="11" spans="1:10" ht="13.5" thickBot="1" x14ac:dyDescent="0.25">
      <c r="D11" s="43" t="s">
        <v>53</v>
      </c>
      <c r="E11" s="65"/>
      <c r="F11" s="65"/>
      <c r="H11" s="72" t="s">
        <v>6</v>
      </c>
      <c r="I11" s="72"/>
      <c r="J11" s="11">
        <f>J9-J10</f>
        <v>0</v>
      </c>
    </row>
    <row r="12" spans="1:10" s="7" customFormat="1" ht="13.5" thickBot="1" x14ac:dyDescent="0.25">
      <c r="A12" s="16"/>
      <c r="B12" s="16"/>
      <c r="C12" s="16"/>
      <c r="D12" s="43" t="s">
        <v>54</v>
      </c>
      <c r="E12" s="65"/>
      <c r="F12" s="65"/>
      <c r="H12" s="72" t="s">
        <v>8</v>
      </c>
      <c r="I12" s="72"/>
      <c r="J12" s="11">
        <f>C10-F14</f>
        <v>0</v>
      </c>
    </row>
    <row r="13" spans="1:10" ht="13.5" thickBot="1" x14ac:dyDescent="0.25">
      <c r="A13" s="5"/>
      <c r="B13" s="5"/>
      <c r="C13" s="4"/>
      <c r="D13" s="43" t="s">
        <v>55</v>
      </c>
      <c r="E13" s="65"/>
      <c r="F13" s="65"/>
    </row>
    <row r="14" spans="1:10" ht="15" customHeight="1" x14ac:dyDescent="0.2">
      <c r="A14" s="5"/>
      <c r="B14" s="5"/>
      <c r="C14" s="4"/>
      <c r="E14" s="35" t="s">
        <v>38</v>
      </c>
      <c r="F14" s="36">
        <f>SUM(E8:F13)</f>
        <v>0</v>
      </c>
    </row>
    <row r="15" spans="1:10" ht="20.25" customHeight="1" thickBot="1" x14ac:dyDescent="0.25"/>
    <row r="16" spans="1:10" s="37" customFormat="1" ht="16.5" customHeight="1" x14ac:dyDescent="0.2">
      <c r="A16" s="61" t="s">
        <v>11</v>
      </c>
      <c r="B16" s="62"/>
      <c r="C16" s="62" t="s">
        <v>36</v>
      </c>
      <c r="D16" s="62" t="s">
        <v>37</v>
      </c>
      <c r="E16" s="62" t="s">
        <v>44</v>
      </c>
      <c r="F16" s="62" t="s">
        <v>12</v>
      </c>
      <c r="G16" s="62"/>
      <c r="H16" s="62"/>
      <c r="I16" s="62"/>
      <c r="J16" s="69"/>
    </row>
    <row r="17" spans="1:10" s="37" customFormat="1" ht="36.75" customHeight="1" thickBot="1" x14ac:dyDescent="0.25">
      <c r="A17" s="63"/>
      <c r="B17" s="64"/>
      <c r="C17" s="64"/>
      <c r="D17" s="64"/>
      <c r="E17" s="64"/>
      <c r="F17" s="38" t="s">
        <v>13</v>
      </c>
      <c r="G17" s="38" t="s">
        <v>14</v>
      </c>
      <c r="H17" s="39" t="s">
        <v>15</v>
      </c>
      <c r="I17" s="39" t="s">
        <v>16</v>
      </c>
      <c r="J17" s="40" t="s">
        <v>46</v>
      </c>
    </row>
    <row r="18" spans="1:10" s="7" customFormat="1" x14ac:dyDescent="0.2">
      <c r="A18" s="67" t="s">
        <v>27</v>
      </c>
      <c r="B18" s="68"/>
      <c r="C18" s="44">
        <f>SUM(Tabelle3[[#All],[Spalte3]])</f>
        <v>0</v>
      </c>
      <c r="D18" s="45">
        <f>SUM(Tabelle3[[#All],[Spalte4]])</f>
        <v>0</v>
      </c>
      <c r="E18" s="45">
        <f>SUM(Tabelle3[[#All],[Spalte5]])</f>
        <v>0</v>
      </c>
      <c r="F18" s="46" t="str">
        <f>IF(D18,D18-E18,"")</f>
        <v/>
      </c>
      <c r="G18" s="47" t="str">
        <f>IF(D18,F18/D18,"")</f>
        <v/>
      </c>
      <c r="H18" s="70">
        <f>SUM(Tabelle3[[#All],[Spalte9]])</f>
        <v>0</v>
      </c>
      <c r="I18" s="70"/>
      <c r="J18" s="48" t="str">
        <f>IF(C18,C18-E18-H18,"")</f>
        <v/>
      </c>
    </row>
    <row r="19" spans="1:10" s="7" customFormat="1" x14ac:dyDescent="0.2">
      <c r="A19" s="27"/>
      <c r="B19" s="6" t="s">
        <v>28</v>
      </c>
      <c r="C19" s="25"/>
      <c r="D19" s="26"/>
      <c r="E19" s="26"/>
      <c r="F19" s="23" t="str">
        <f>IF(Tabelle3[[#This Row],[Spalte4]],Tabelle3[[#This Row],[Spalte4]]-Tabelle3[[#This Row],[Spalte5]],"")</f>
        <v/>
      </c>
      <c r="G19" s="24" t="str">
        <f>IF(Tabelle3[[#This Row],[Spalte4]],Tabelle3[[#This Row],[Spalte6]]/Tabelle3[[#This Row],[Spalte4]],"")</f>
        <v/>
      </c>
      <c r="H19" s="26"/>
      <c r="I19" s="25"/>
      <c r="J19" s="28" t="str">
        <f>IF(Tabelle3[[#This Row],[Spalte3]],Tabelle3[[#This Row],[Spalte3]]-Tabelle3[[#This Row],[Spalte5]]-Tabelle3[[#This Row],[Spalte9]],"")</f>
        <v/>
      </c>
    </row>
    <row r="20" spans="1:10" s="7" customFormat="1" x14ac:dyDescent="0.2">
      <c r="A20" s="29"/>
      <c r="B20" s="6" t="s">
        <v>29</v>
      </c>
      <c r="C20" s="25"/>
      <c r="D20" s="26"/>
      <c r="E20" s="26"/>
      <c r="F20" s="23" t="str">
        <f>IF(Tabelle3[[#This Row],[Spalte4]],Tabelle3[[#This Row],[Spalte4]]-Tabelle3[[#This Row],[Spalte5]],"")</f>
        <v/>
      </c>
      <c r="G20" s="24" t="str">
        <f>IF(Tabelle3[[#This Row],[Spalte4]],Tabelle3[[#This Row],[Spalte6]]/Tabelle3[[#This Row],[Spalte4]],"")</f>
        <v/>
      </c>
      <c r="H20" s="26"/>
      <c r="I20" s="25"/>
      <c r="J20" s="28" t="str">
        <f>IF(Tabelle3[[#This Row],[Spalte3]],Tabelle3[[#This Row],[Spalte3]]-Tabelle3[[#This Row],[Spalte5]]-Tabelle3[[#This Row],[Spalte9]],"")</f>
        <v/>
      </c>
    </row>
    <row r="21" spans="1:10" s="7" customFormat="1" x14ac:dyDescent="0.2">
      <c r="A21" s="27"/>
      <c r="B21" s="6" t="s">
        <v>30</v>
      </c>
      <c r="C21" s="25"/>
      <c r="D21" s="26"/>
      <c r="E21" s="26"/>
      <c r="F21" s="23" t="str">
        <f>IF(Tabelle3[[#This Row],[Spalte4]],Tabelle3[[#This Row],[Spalte4]]-Tabelle3[[#This Row],[Spalte5]],"")</f>
        <v/>
      </c>
      <c r="G21" s="24" t="str">
        <f>IF(Tabelle3[[#This Row],[Spalte4]],Tabelle3[[#This Row],[Spalte6]]/Tabelle3[[#This Row],[Spalte4]],"")</f>
        <v/>
      </c>
      <c r="H21" s="26"/>
      <c r="I21" s="25"/>
      <c r="J21" s="28" t="str">
        <f>IF(Tabelle3[[#This Row],[Spalte3]],Tabelle3[[#This Row],[Spalte3]]-Tabelle3[[#This Row],[Spalte5]]-Tabelle3[[#This Row],[Spalte9]],"")</f>
        <v/>
      </c>
    </row>
    <row r="22" spans="1:10" s="7" customFormat="1" x14ac:dyDescent="0.2">
      <c r="A22" s="27"/>
      <c r="B22" s="6" t="s">
        <v>31</v>
      </c>
      <c r="C22" s="25"/>
      <c r="D22" s="26"/>
      <c r="E22" s="26"/>
      <c r="F22" s="23" t="str">
        <f>IF(Tabelle3[[#This Row],[Spalte4]],Tabelle3[[#This Row],[Spalte4]]-Tabelle3[[#This Row],[Spalte5]],"")</f>
        <v/>
      </c>
      <c r="G22" s="24" t="str">
        <f>IF(Tabelle3[[#This Row],[Spalte4]],Tabelle3[[#This Row],[Spalte6]]/Tabelle3[[#This Row],[Spalte4]],"")</f>
        <v/>
      </c>
      <c r="H22" s="26"/>
      <c r="I22" s="25"/>
      <c r="J22" s="28" t="str">
        <f>IF(Tabelle3[[#This Row],[Spalte3]],Tabelle3[[#This Row],[Spalte3]]-Tabelle3[[#This Row],[Spalte5]]-Tabelle3[[#This Row],[Spalte9]],"")</f>
        <v/>
      </c>
    </row>
    <row r="23" spans="1:10" s="7" customFormat="1" x14ac:dyDescent="0.2">
      <c r="A23" s="27"/>
      <c r="B23" s="6" t="s">
        <v>32</v>
      </c>
      <c r="C23" s="25"/>
      <c r="D23" s="26"/>
      <c r="E23" s="26"/>
      <c r="F23" s="23" t="str">
        <f>IF(Tabelle3[[#This Row],[Spalte4]],Tabelle3[[#This Row],[Spalte4]]-Tabelle3[[#This Row],[Spalte5]],"")</f>
        <v/>
      </c>
      <c r="G23" s="24" t="str">
        <f>IF(Tabelle3[[#This Row],[Spalte4]],Tabelle3[[#This Row],[Spalte6]]/Tabelle3[[#This Row],[Spalte4]],"")</f>
        <v/>
      </c>
      <c r="H23" s="26"/>
      <c r="I23" s="25"/>
      <c r="J23" s="28" t="str">
        <f>IF(Tabelle3[[#This Row],[Spalte3]],Tabelle3[[#This Row],[Spalte3]]-Tabelle3[[#This Row],[Spalte5]]-Tabelle3[[#This Row],[Spalte9]],"")</f>
        <v/>
      </c>
    </row>
    <row r="24" spans="1:10" s="7" customFormat="1" ht="13.5" customHeight="1" x14ac:dyDescent="0.2">
      <c r="A24" s="49" t="s">
        <v>33</v>
      </c>
      <c r="B24" s="50"/>
      <c r="C24" s="51">
        <f>SUM(Tabelle4[[#All],[Spalte3]])</f>
        <v>0</v>
      </c>
      <c r="D24" s="52">
        <f>SUM(Tabelle4[[#All],[Spalte4]])</f>
        <v>0</v>
      </c>
      <c r="E24" s="52">
        <f>SUM(Tabelle4[[#All],[Spalte5]])</f>
        <v>0</v>
      </c>
      <c r="F24" s="53" t="str">
        <f>IF(D24,D24-E24,"")</f>
        <v/>
      </c>
      <c r="G24" s="54" t="str">
        <f>IF(D24,F24/D24,"")</f>
        <v/>
      </c>
      <c r="H24" s="83">
        <f>SUM(Tabelle4[[#All],[Spalte9]])</f>
        <v>0</v>
      </c>
      <c r="I24" s="83"/>
      <c r="J24" s="55" t="str">
        <f>IF(C24,C24-E24-H24,"")</f>
        <v/>
      </c>
    </row>
    <row r="25" spans="1:10" s="7" customFormat="1" x14ac:dyDescent="0.2">
      <c r="A25" s="27"/>
      <c r="B25" s="6" t="s">
        <v>17</v>
      </c>
      <c r="C25" s="25"/>
      <c r="D25" s="26"/>
      <c r="E25" s="26"/>
      <c r="F25" s="23" t="str">
        <f>IF(Tabelle4[[#This Row],[Spalte4]],Tabelle4[[#This Row],[Spalte4]]-Tabelle4[[#This Row],[Spalte5]],"")</f>
        <v/>
      </c>
      <c r="G25" s="24" t="str">
        <f>IF(Tabelle4[[#This Row],[Spalte4]],Tabelle4[[#This Row],[Spalte6]]/Tabelle4[[#This Row],[Spalte4]],"")</f>
        <v/>
      </c>
      <c r="H25" s="26"/>
      <c r="I25" s="25"/>
      <c r="J25" s="28" t="str">
        <f>IF(Tabelle4[[#This Row],[Spalte3]],Tabelle4[[#This Row],[Spalte4]]-Tabelle4[[#This Row],[Spalte5]]-Tabelle4[[#This Row],[Spalte9]],"")</f>
        <v/>
      </c>
    </row>
    <row r="26" spans="1:10" s="7" customFormat="1" x14ac:dyDescent="0.2">
      <c r="A26" s="27"/>
      <c r="B26" s="6" t="s">
        <v>18</v>
      </c>
      <c r="C26" s="25"/>
      <c r="D26" s="26"/>
      <c r="E26" s="26"/>
      <c r="F26" s="23" t="str">
        <f>IF(Tabelle4[[#This Row],[Spalte4]],Tabelle4[[#This Row],[Spalte4]]-Tabelle4[[#This Row],[Spalte5]],"")</f>
        <v/>
      </c>
      <c r="G26" s="24" t="str">
        <f>IF(Tabelle4[[#This Row],[Spalte4]],Tabelle4[[#This Row],[Spalte6]]/Tabelle4[[#This Row],[Spalte4]],"")</f>
        <v/>
      </c>
      <c r="H26" s="26"/>
      <c r="I26" s="25"/>
      <c r="J26" s="28" t="str">
        <f>IF(Tabelle4[[#This Row],[Spalte3]],Tabelle4[[#This Row],[Spalte4]]-Tabelle4[[#This Row],[Spalte5]]-Tabelle4[[#This Row],[Spalte9]],"")</f>
        <v/>
      </c>
    </row>
    <row r="27" spans="1:10" s="7" customFormat="1" x14ac:dyDescent="0.2">
      <c r="A27" s="27"/>
      <c r="B27" s="6" t="s">
        <v>19</v>
      </c>
      <c r="C27" s="25"/>
      <c r="D27" s="26"/>
      <c r="E27" s="26"/>
      <c r="F27" s="23" t="str">
        <f>IF(Tabelle4[[#This Row],[Spalte4]],Tabelle4[[#This Row],[Spalte4]]-Tabelle4[[#This Row],[Spalte5]],"")</f>
        <v/>
      </c>
      <c r="G27" s="24" t="str">
        <f>IF(Tabelle4[[#This Row],[Spalte4]],Tabelle4[[#This Row],[Spalte6]]/Tabelle4[[#This Row],[Spalte4]],"")</f>
        <v/>
      </c>
      <c r="H27" s="26"/>
      <c r="I27" s="25"/>
      <c r="J27" s="28" t="str">
        <f>IF(Tabelle4[[#This Row],[Spalte3]],Tabelle4[[#This Row],[Spalte4]]-Tabelle4[[#This Row],[Spalte5]]-Tabelle4[[#This Row],[Spalte9]],"")</f>
        <v/>
      </c>
    </row>
    <row r="28" spans="1:10" s="7" customFormat="1" x14ac:dyDescent="0.2">
      <c r="A28" s="27"/>
      <c r="B28" s="6" t="s">
        <v>20</v>
      </c>
      <c r="C28" s="25"/>
      <c r="D28" s="26"/>
      <c r="E28" s="26"/>
      <c r="F28" s="23" t="str">
        <f>IF(Tabelle4[[#This Row],[Spalte4]],Tabelle4[[#This Row],[Spalte4]]-Tabelle4[[#This Row],[Spalte5]],"")</f>
        <v/>
      </c>
      <c r="G28" s="24" t="str">
        <f>IF(Tabelle4[[#This Row],[Spalte4]],Tabelle4[[#This Row],[Spalte6]]/Tabelle4[[#This Row],[Spalte4]],"")</f>
        <v/>
      </c>
      <c r="H28" s="26"/>
      <c r="I28" s="25"/>
      <c r="J28" s="28" t="str">
        <f>IF(Tabelle4[[#This Row],[Spalte3]],Tabelle4[[#This Row],[Spalte4]]-Tabelle4[[#This Row],[Spalte5]]-Tabelle4[[#This Row],[Spalte9]],"")</f>
        <v/>
      </c>
    </row>
    <row r="29" spans="1:10" s="2" customFormat="1" x14ac:dyDescent="0.2">
      <c r="A29" s="27"/>
      <c r="B29" s="6" t="s">
        <v>21</v>
      </c>
      <c r="C29" s="25"/>
      <c r="D29" s="26"/>
      <c r="E29" s="26"/>
      <c r="F29" s="23" t="str">
        <f>IF(Tabelle4[[#This Row],[Spalte4]],Tabelle4[[#This Row],[Spalte4]]-Tabelle4[[#This Row],[Spalte5]],"")</f>
        <v/>
      </c>
      <c r="G29" s="24" t="str">
        <f>IF(Tabelle4[[#This Row],[Spalte4]],Tabelle4[[#This Row],[Spalte6]]/Tabelle4[[#This Row],[Spalte4]],"")</f>
        <v/>
      </c>
      <c r="H29" s="26"/>
      <c r="I29" s="25"/>
      <c r="J29" s="28" t="str">
        <f>IF(Tabelle4[[#This Row],[Spalte3]],Tabelle4[[#This Row],[Spalte4]]-Tabelle4[[#This Row],[Spalte5]]-Tabelle4[[#This Row],[Spalte9]],"")</f>
        <v/>
      </c>
    </row>
    <row r="30" spans="1:10" s="2" customFormat="1" x14ac:dyDescent="0.2">
      <c r="A30" s="27"/>
      <c r="B30" s="6" t="s">
        <v>22</v>
      </c>
      <c r="C30" s="25"/>
      <c r="D30" s="26"/>
      <c r="E30" s="26"/>
      <c r="F30" s="23" t="str">
        <f>IF(Tabelle4[[#This Row],[Spalte4]],Tabelle4[[#This Row],[Spalte4]]-Tabelle4[[#This Row],[Spalte5]],"")</f>
        <v/>
      </c>
      <c r="G30" s="24" t="str">
        <f>IF(Tabelle4[[#This Row],[Spalte4]],Tabelle4[[#This Row],[Spalte6]]/Tabelle4[[#This Row],[Spalte4]],"")</f>
        <v/>
      </c>
      <c r="H30" s="26"/>
      <c r="I30" s="25"/>
      <c r="J30" s="28" t="str">
        <f>IF(Tabelle4[[#This Row],[Spalte3]],Tabelle4[[#This Row],[Spalte4]]-Tabelle4[[#This Row],[Spalte5]]-Tabelle4[[#This Row],[Spalte9]],"")</f>
        <v/>
      </c>
    </row>
    <row r="31" spans="1:10" s="2" customFormat="1" x14ac:dyDescent="0.2">
      <c r="A31" s="27"/>
      <c r="B31" s="6" t="s">
        <v>23</v>
      </c>
      <c r="C31" s="25"/>
      <c r="D31" s="26"/>
      <c r="E31" s="26"/>
      <c r="F31" s="23" t="str">
        <f>IF(Tabelle4[[#This Row],[Spalte4]],Tabelle4[[#This Row],[Spalte4]]-Tabelle4[[#This Row],[Spalte5]],"")</f>
        <v/>
      </c>
      <c r="G31" s="24" t="str">
        <f>IF(Tabelle4[[#This Row],[Spalte4]],Tabelle4[[#This Row],[Spalte6]]/Tabelle4[[#This Row],[Spalte4]],"")</f>
        <v/>
      </c>
      <c r="H31" s="26"/>
      <c r="I31" s="25"/>
      <c r="J31" s="28" t="str">
        <f>IF(Tabelle4[[#This Row],[Spalte3]],Tabelle4[[#This Row],[Spalte4]]-Tabelle4[[#This Row],[Spalte5]]-Tabelle4[[#This Row],[Spalte9]],"")</f>
        <v/>
      </c>
    </row>
    <row r="32" spans="1:10" s="2" customFormat="1" ht="13.5" thickBot="1" x14ac:dyDescent="0.25">
      <c r="A32" s="41" t="s">
        <v>24</v>
      </c>
      <c r="B32" s="42"/>
      <c r="C32" s="30">
        <f>PlanPersonal_Bewilligung+PlanSach_Bewilligung</f>
        <v>0</v>
      </c>
      <c r="D32" s="31">
        <f>PlanPersonal_Zeitraum+PlanSach_Zeitraum</f>
        <v>0</v>
      </c>
      <c r="E32" s="31">
        <f>PlanPersonal_Nachweis+PlanSach_Nachweis</f>
        <v>0</v>
      </c>
      <c r="F32" s="32" t="str">
        <f>IF(D32,D32-E32,"")</f>
        <v/>
      </c>
      <c r="G32" s="33" t="str">
        <f>IF(D32,F32/D32,"")</f>
        <v/>
      </c>
      <c r="H32" s="31"/>
      <c r="I32" s="30">
        <f>PersonalVWN_frueher+SachVWN_frueher</f>
        <v>0</v>
      </c>
      <c r="J32" s="34" t="str">
        <f>IF(OR(J18="",J24=""),"",J18+J24)</f>
        <v/>
      </c>
    </row>
    <row r="33" spans="1:10" s="2" customFormat="1" ht="16.5" x14ac:dyDescent="0.2">
      <c r="A33" s="17"/>
      <c r="B33" s="17"/>
      <c r="C33" s="18"/>
      <c r="D33" s="19"/>
      <c r="E33" s="19"/>
      <c r="F33" s="20"/>
      <c r="G33" s="21"/>
      <c r="H33" s="19"/>
      <c r="I33" s="18"/>
      <c r="J33" s="22"/>
    </row>
    <row r="34" spans="1:10" s="7" customFormat="1" ht="13.5" x14ac:dyDescent="0.2">
      <c r="A34" s="81" t="s">
        <v>35</v>
      </c>
      <c r="B34" s="81"/>
      <c r="C34" s="81"/>
      <c r="D34" s="81"/>
      <c r="E34" s="81"/>
      <c r="F34" s="81"/>
      <c r="G34" s="81"/>
      <c r="H34" s="81"/>
      <c r="I34" s="8"/>
      <c r="J34" s="8"/>
    </row>
    <row r="35" spans="1:10" s="9" customFormat="1" ht="13.5" x14ac:dyDescent="0.2">
      <c r="A35" s="81"/>
      <c r="B35" s="81"/>
      <c r="C35" s="81"/>
      <c r="D35" s="81"/>
      <c r="E35" s="81"/>
      <c r="F35" s="81"/>
      <c r="G35" s="81"/>
      <c r="H35" s="81"/>
      <c r="I35" s="8"/>
      <c r="J35" s="8"/>
    </row>
    <row r="36" spans="1:10" s="9" customFormat="1" x14ac:dyDescent="0.2">
      <c r="A36" s="81"/>
      <c r="B36" s="81"/>
      <c r="C36" s="81"/>
      <c r="D36" s="81"/>
      <c r="E36" s="81"/>
      <c r="F36" s="81"/>
      <c r="G36" s="81"/>
      <c r="H36" s="81"/>
      <c r="I36" s="6"/>
      <c r="J36" s="1"/>
    </row>
    <row r="37" spans="1:10" x14ac:dyDescent="0.2">
      <c r="A37" s="6"/>
      <c r="B37" s="6"/>
      <c r="C37" s="6"/>
      <c r="D37" s="6"/>
      <c r="E37" s="6"/>
      <c r="F37" s="6"/>
      <c r="G37" s="6"/>
      <c r="H37" s="6"/>
      <c r="I37" s="6"/>
      <c r="J37" s="6"/>
    </row>
    <row r="38" spans="1:10" x14ac:dyDescent="0.2">
      <c r="F38" s="7"/>
      <c r="G38" s="7"/>
      <c r="H38" s="7"/>
      <c r="I38" s="77" t="s">
        <v>49</v>
      </c>
      <c r="J38" s="78"/>
    </row>
    <row r="39" spans="1:10" ht="13.5" thickBot="1" x14ac:dyDescent="0.25">
      <c r="A39" s="86" t="s">
        <v>45</v>
      </c>
      <c r="B39" s="87"/>
      <c r="C39" s="84" t="s">
        <v>45</v>
      </c>
      <c r="D39" s="84"/>
      <c r="E39" s="85"/>
      <c r="F39" s="7"/>
      <c r="G39" s="7"/>
      <c r="H39" s="7"/>
      <c r="I39" s="56" t="s">
        <v>40</v>
      </c>
      <c r="J39" s="57"/>
    </row>
    <row r="40" spans="1:10" ht="13.5" thickBot="1" x14ac:dyDescent="0.25">
      <c r="A40" s="86"/>
      <c r="B40" s="87"/>
      <c r="C40" s="84"/>
      <c r="D40" s="84"/>
      <c r="E40" s="85"/>
      <c r="F40" s="5"/>
      <c r="G40" s="5"/>
      <c r="H40" s="5"/>
      <c r="I40" s="56" t="s">
        <v>41</v>
      </c>
      <c r="J40" s="57"/>
    </row>
    <row r="41" spans="1:10" ht="13.5" x14ac:dyDescent="0.2">
      <c r="A41" s="79" t="s">
        <v>43</v>
      </c>
      <c r="B41" s="80"/>
      <c r="C41" s="82" t="s">
        <v>25</v>
      </c>
      <c r="D41" s="79"/>
      <c r="E41" s="79"/>
      <c r="F41" s="5"/>
      <c r="G41" s="5"/>
      <c r="H41" s="5"/>
      <c r="I41" s="58" t="s">
        <v>42</v>
      </c>
      <c r="J41" s="59"/>
    </row>
    <row r="43" spans="1:10" x14ac:dyDescent="0.2">
      <c r="A43" s="86" t="s">
        <v>45</v>
      </c>
      <c r="B43" s="87"/>
      <c r="C43" s="84" t="s">
        <v>45</v>
      </c>
      <c r="D43" s="84"/>
      <c r="E43" s="85"/>
    </row>
    <row r="44" spans="1:10" x14ac:dyDescent="0.2">
      <c r="A44" s="86"/>
      <c r="B44" s="87"/>
      <c r="C44" s="84"/>
      <c r="D44" s="84"/>
      <c r="E44" s="85"/>
    </row>
    <row r="45" spans="1:10" ht="13.5" x14ac:dyDescent="0.2">
      <c r="A45" s="79" t="s">
        <v>43</v>
      </c>
      <c r="B45" s="80"/>
      <c r="C45" s="82" t="s">
        <v>26</v>
      </c>
      <c r="D45" s="79"/>
      <c r="E45" s="79"/>
    </row>
  </sheetData>
  <sheetProtection selectLockedCells="1"/>
  <mergeCells count="39">
    <mergeCell ref="A45:B45"/>
    <mergeCell ref="C45:E45"/>
    <mergeCell ref="C39:E40"/>
    <mergeCell ref="A39:B40"/>
    <mergeCell ref="A43:B44"/>
    <mergeCell ref="C43:E44"/>
    <mergeCell ref="I38:J38"/>
    <mergeCell ref="A41:B41"/>
    <mergeCell ref="A34:H36"/>
    <mergeCell ref="C41:E41"/>
    <mergeCell ref="H24:I24"/>
    <mergeCell ref="E8:F8"/>
    <mergeCell ref="E9:F9"/>
    <mergeCell ref="H7:J7"/>
    <mergeCell ref="C1:D1"/>
    <mergeCell ref="C2:D2"/>
    <mergeCell ref="C3:D3"/>
    <mergeCell ref="H8:I8"/>
    <mergeCell ref="E13:F13"/>
    <mergeCell ref="E12:F12"/>
    <mergeCell ref="C16:C17"/>
    <mergeCell ref="A7:B7"/>
    <mergeCell ref="A18:B18"/>
    <mergeCell ref="D16:D17"/>
    <mergeCell ref="F16:J16"/>
    <mergeCell ref="H18:I18"/>
    <mergeCell ref="E16:E17"/>
    <mergeCell ref="E10:F10"/>
    <mergeCell ref="E11:F11"/>
    <mergeCell ref="E7:F7"/>
    <mergeCell ref="H9:I9"/>
    <mergeCell ref="H10:I10"/>
    <mergeCell ref="H11:I11"/>
    <mergeCell ref="H12:I12"/>
    <mergeCell ref="A4:B4"/>
    <mergeCell ref="A3:B3"/>
    <mergeCell ref="A2:B2"/>
    <mergeCell ref="A1:B1"/>
    <mergeCell ref="A16:B17"/>
  </mergeCells>
  <phoneticPr fontId="0" type="noConversion"/>
  <pageMargins left="0.86" right="0.54285714285714282" top="1.2204724409448819" bottom="0.31496062992125984" header="0.39370078740157483" footer="7.874015748031496E-2"/>
  <pageSetup paperSize="9" scale="76" pageOrder="overThenDown" orientation="landscape" r:id="rId1"/>
  <headerFooter>
    <oddHeader>&amp;L&amp;"Arial Narrow,Fett"&amp;14
Verwendungsnachweis&amp;C&amp;G</oddHeader>
  </headerFooter>
  <ignoredErrors>
    <ignoredError sqref="J24" formula="1"/>
  </ignoredErrors>
  <legacyDrawing r:id="rId2"/>
  <legacyDrawingHF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5" sqref="B45"/>
    </sheetView>
  </sheetViews>
  <sheetFormatPr baseColWidth="10" defaultRowHeight="12.75" x14ac:dyDescent="0.2"/>
  <sheetData/>
  <pageMargins left="0.7" right="0.7" top="0.78740157499999996" bottom="0.78740157499999996" header="0.3" footer="0.3"/>
  <pageSetup paperSize="9" orientation="portrait" r:id="rId1"/>
  <headerFooter>
    <oddFooter>&amp;L&amp;8DLUMNITZ/RMCE
\\ZHHNAP01\FunkStiftung\05 Projekte\04 Vorlagen\Verwendungsnachweis pro Projekt_Funk Stiftung.xlsx &lt;Zahlungszeitpunkt&gt;&amp;R&amp;8 11.11.2015
&amp;S /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Verwendungsnachweis</vt:lpstr>
      <vt:lpstr>Zahlungszeitpunkt</vt:lpstr>
      <vt:lpstr>PersonalVWN_AbweichungEUR</vt:lpstr>
      <vt:lpstr>PersonalVWN_AbweichungProzent</vt:lpstr>
      <vt:lpstr>PersonalVWN_frueher</vt:lpstr>
      <vt:lpstr>PlanPersonal_Bewilligung</vt:lpstr>
      <vt:lpstr>PlanPersonal_Nachweis</vt:lpstr>
      <vt:lpstr>PlanPersonal_Zeitraum</vt:lpstr>
      <vt:lpstr>PlanSach_Bewilligung</vt:lpstr>
      <vt:lpstr>PlanSach_Nachweis</vt:lpstr>
      <vt:lpstr>PlanSach_Zeitraum</vt:lpstr>
      <vt:lpstr>SachVWN_AbweichungEUR</vt:lpstr>
      <vt:lpstr>SachVWN_AbweichungProzent</vt:lpstr>
      <vt:lpstr>SachVWN_frueher</vt:lpstr>
      <vt:lpstr>Verwendungsnachweis!Text536</vt:lpstr>
      <vt:lpstr>Verwendungsnachweis!Text537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dc:title>
  <dc:creator>Helbig, Frauke</dc:creator>
  <cp:keywords>Funk Stiftung</cp:keywords>
  <dc:description>Lumnitz, Diana</dc:description>
  <cp:lastModifiedBy>Helbig, Frauke</cp:lastModifiedBy>
  <cp:lastPrinted>2019-06-12T16:18:00Z</cp:lastPrinted>
  <dcterms:created xsi:type="dcterms:W3CDTF">2000-08-10T07:55:14Z</dcterms:created>
  <dcterms:modified xsi:type="dcterms:W3CDTF">2019-07-25T09:42:30Z</dcterms:modified>
</cp:coreProperties>
</file>